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 files\Gavtina\Bend\Transportation\TSP\CTAC\"/>
    </mc:Choice>
  </mc:AlternateContent>
  <xr:revisionPtr revIDLastSave="0" documentId="13_ncr:1_{38C6AD9B-34BA-40AF-A6AD-48BA67B29A5B}" xr6:coauthVersionLast="34" xr6:coauthVersionMax="34" xr10:uidLastSave="{00000000-0000-0000-0000-000000000000}"/>
  <bookViews>
    <workbookView xWindow="0" yWindow="0" windowWidth="23040" windowHeight="9216" xr2:uid="{1D0FE126-D236-466A-AFA7-C9B4A8913FD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E17" i="1"/>
  <c r="E16" i="1"/>
  <c r="E15" i="1"/>
  <c r="E14" i="1"/>
  <c r="B17" i="1"/>
  <c r="D17" i="1" s="1"/>
  <c r="B16" i="1"/>
  <c r="B15" i="1"/>
  <c r="C16" i="1"/>
  <c r="D15" i="1"/>
  <c r="B14" i="1"/>
  <c r="D14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D16" i="1" l="1"/>
  <c r="C14" i="1"/>
  <c r="C15" i="1"/>
  <c r="C17" i="1"/>
</calcChain>
</file>

<file path=xl/sharedStrings.xml><?xml version="1.0" encoding="utf-8"?>
<sst xmlns="http://schemas.openxmlformats.org/spreadsheetml/2006/main" count="29" uniqueCount="29">
  <si>
    <t>DESCHUTES</t>
  </si>
  <si>
    <r>
      <rPr>
        <b/>
        <sz val="10"/>
        <color rgb="FF363438"/>
        <rFont val="Times New Roman"/>
        <family val="1"/>
      </rPr>
      <t>PA</t>
    </r>
    <r>
      <rPr>
        <b/>
        <sz val="10"/>
        <color rgb="FF464449"/>
        <rFont val="Times New Roman"/>
        <family val="1"/>
      </rPr>
      <t>SSENGER</t>
    </r>
  </si>
  <si>
    <r>
      <rPr>
        <b/>
        <sz val="10"/>
        <color rgb="FF464449"/>
        <rFont val="Times New Roman"/>
        <family val="1"/>
      </rPr>
      <t>TRUCK</t>
    </r>
  </si>
  <si>
    <r>
      <rPr>
        <b/>
        <sz val="10"/>
        <color rgb="FF464449"/>
        <rFont val="Times New Roman"/>
        <family val="1"/>
      </rPr>
      <t>FARM TRUCK</t>
    </r>
  </si>
  <si>
    <r>
      <rPr>
        <b/>
        <sz val="10"/>
        <color rgb="FF464449"/>
        <rFont val="Arial"/>
        <family val="2"/>
      </rPr>
      <t xml:space="preserve">LIGHT
</t>
    </r>
    <r>
      <rPr>
        <b/>
        <sz val="10"/>
        <color rgb="FF363438"/>
        <rFont val="Times New Roman"/>
        <family val="1"/>
      </rPr>
      <t>TRAILER</t>
    </r>
  </si>
  <si>
    <r>
      <rPr>
        <b/>
        <sz val="10"/>
        <color rgb="FF363438"/>
        <rFont val="Times New Roman"/>
        <family val="1"/>
      </rPr>
      <t xml:space="preserve">MOTOR
</t>
    </r>
    <r>
      <rPr>
        <b/>
        <sz val="10"/>
        <color rgb="FF464449"/>
        <rFont val="Arial"/>
        <family val="2"/>
      </rPr>
      <t>CYCLE</t>
    </r>
  </si>
  <si>
    <r>
      <rPr>
        <b/>
        <sz val="10"/>
        <color rgb="FF363438"/>
        <rFont val="Times New Roman"/>
        <family val="1"/>
      </rPr>
      <t xml:space="preserve">TRAVEL </t>
    </r>
    <r>
      <rPr>
        <b/>
        <sz val="10"/>
        <color rgb="FF56332A"/>
        <rFont val="Times New Roman"/>
        <family val="1"/>
      </rPr>
      <t>T</t>
    </r>
    <r>
      <rPr>
        <b/>
        <sz val="10"/>
        <color rgb="FF464449"/>
        <rFont val="Times New Roman"/>
        <family val="1"/>
      </rPr>
      <t>RAIL ER</t>
    </r>
  </si>
  <si>
    <r>
      <rPr>
        <b/>
        <sz val="10"/>
        <color rgb="FF464449"/>
        <rFont val="Times New Roman"/>
        <family val="1"/>
      </rPr>
      <t>CAM</t>
    </r>
    <r>
      <rPr>
        <b/>
        <sz val="10"/>
        <color rgb="FF282428"/>
        <rFont val="Times New Roman"/>
        <family val="1"/>
      </rPr>
      <t>P</t>
    </r>
    <r>
      <rPr>
        <b/>
        <sz val="10"/>
        <color rgb="FF464449"/>
        <rFont val="Times New Roman"/>
        <family val="1"/>
      </rPr>
      <t>ER</t>
    </r>
  </si>
  <si>
    <r>
      <rPr>
        <b/>
        <sz val="10"/>
        <color rgb="FF363438"/>
        <rFont val="Times New Roman"/>
        <family val="1"/>
      </rPr>
      <t xml:space="preserve">MOTOR </t>
    </r>
    <r>
      <rPr>
        <b/>
        <sz val="10"/>
        <color rgb="FF282428"/>
        <rFont val="Times New Roman"/>
        <family val="1"/>
      </rPr>
      <t>HOM</t>
    </r>
    <r>
      <rPr>
        <b/>
        <sz val="10"/>
        <color rgb="FF464449"/>
        <rFont val="Times New Roman"/>
        <family val="1"/>
      </rPr>
      <t>E</t>
    </r>
  </si>
  <si>
    <r>
      <rPr>
        <b/>
        <sz val="10"/>
        <color rgb="FF363438"/>
        <rFont val="Times New Roman"/>
        <family val="1"/>
      </rPr>
      <t xml:space="preserve">Note2
</t>
    </r>
    <r>
      <rPr>
        <b/>
        <sz val="10"/>
        <color rgb="FF363438"/>
        <rFont val="Courier New"/>
        <family val="3"/>
      </rPr>
      <t xml:space="preserve">GOVERNMENl
</t>
    </r>
    <r>
      <rPr>
        <b/>
        <sz val="10"/>
        <color rgb="FF464449"/>
        <rFont val="Times New Roman"/>
        <family val="1"/>
      </rPr>
      <t>EXEM</t>
    </r>
    <r>
      <rPr>
        <b/>
        <sz val="10"/>
        <color rgb="FF282428"/>
        <rFont val="Times New Roman"/>
        <family val="1"/>
      </rPr>
      <t>P</t>
    </r>
    <r>
      <rPr>
        <b/>
        <sz val="10"/>
        <color rgb="FF5D5B5D"/>
        <rFont val="Times New Roman"/>
        <family val="1"/>
      </rPr>
      <t>T</t>
    </r>
  </si>
  <si>
    <r>
      <rPr>
        <b/>
        <sz val="10"/>
        <color rgb="FF363438"/>
        <rFont val="Courier New"/>
        <family val="3"/>
      </rPr>
      <t xml:space="preserve">OMV
</t>
    </r>
    <r>
      <rPr>
        <b/>
        <sz val="10"/>
        <color rgb="FF464449"/>
        <rFont val="Times New Roman"/>
        <family val="1"/>
      </rPr>
      <t>SUBTOTA</t>
    </r>
    <r>
      <rPr>
        <b/>
        <sz val="10"/>
        <color rgb="FF282428"/>
        <rFont val="Times New Roman"/>
        <family val="1"/>
      </rPr>
      <t>L</t>
    </r>
  </si>
  <si>
    <r>
      <rPr>
        <b/>
        <sz val="10"/>
        <color rgb="FF282428"/>
        <rFont val="Times New Roman"/>
        <family val="1"/>
      </rPr>
      <t xml:space="preserve">No </t>
    </r>
    <r>
      <rPr>
        <b/>
        <sz val="10"/>
        <color rgb="FF464449"/>
        <rFont val="Times New Roman"/>
        <family val="1"/>
      </rPr>
      <t xml:space="preserve">te  3
</t>
    </r>
    <r>
      <rPr>
        <b/>
        <sz val="10"/>
        <color rgb="FF363438"/>
        <rFont val="Courier New"/>
        <family val="3"/>
      </rPr>
      <t xml:space="preserve">MCTD
</t>
    </r>
    <r>
      <rPr>
        <b/>
        <sz val="10"/>
        <color rgb="FF464449"/>
        <rFont val="Times New Roman"/>
        <family val="1"/>
      </rPr>
      <t>COMM'L</t>
    </r>
  </si>
  <si>
    <r>
      <rPr>
        <b/>
        <sz val="10"/>
        <color rgb="FF363438"/>
        <rFont val="Times New Roman"/>
        <family val="1"/>
      </rPr>
      <t xml:space="preserve">Note3
</t>
    </r>
    <r>
      <rPr>
        <b/>
        <sz val="10"/>
        <color rgb="FF363438"/>
        <rFont val="Courier New"/>
        <family val="3"/>
      </rPr>
      <t xml:space="preserve">MCTD
</t>
    </r>
    <r>
      <rPr>
        <b/>
        <sz val="10"/>
        <color rgb="FF464449"/>
        <rFont val="Times New Roman"/>
        <family val="1"/>
      </rPr>
      <t>PRORATE</t>
    </r>
  </si>
  <si>
    <r>
      <rPr>
        <b/>
        <sz val="10"/>
        <color rgb="FF363438"/>
        <rFont val="Times New Roman"/>
        <family val="1"/>
      </rPr>
      <t xml:space="preserve">Note3
</t>
    </r>
    <r>
      <rPr>
        <b/>
        <sz val="10"/>
        <color rgb="FF464449"/>
        <rFont val="Courier New"/>
        <family val="3"/>
      </rPr>
      <t xml:space="preserve">MCTO
</t>
    </r>
    <r>
      <rPr>
        <b/>
        <sz val="10"/>
        <color rgb="FF464449"/>
        <rFont val="Times New Roman"/>
        <family val="1"/>
      </rPr>
      <t>SUBTOTAL</t>
    </r>
  </si>
  <si>
    <r>
      <rPr>
        <b/>
        <sz val="10"/>
        <color rgb="FF363438"/>
        <rFont val="Times New Roman"/>
        <family val="1"/>
      </rPr>
      <t xml:space="preserve">MEMO ONLY TOTAL ALL
</t>
    </r>
    <r>
      <rPr>
        <b/>
        <sz val="10"/>
        <color rgb="FF464449"/>
        <rFont val="Times New Roman"/>
        <family val="1"/>
      </rPr>
      <t>REGIS TRATIONS</t>
    </r>
  </si>
  <si>
    <r>
      <rPr>
        <b/>
        <sz val="10"/>
        <color theme="1"/>
        <rFont val="Calibri"/>
        <family val="2"/>
        <scheme val="minor"/>
      </rPr>
      <t>HEAVY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rgb="FF464449"/>
        <rFont val="Times New Roman"/>
        <family val="1"/>
      </rPr>
      <t>TRAILER</t>
    </r>
  </si>
  <si>
    <t>BUS</t>
  </si>
  <si>
    <t>GROWTH 2013 thru 2017</t>
  </si>
  <si>
    <t>2017 v. 2016</t>
  </si>
  <si>
    <t>2016 v. 2015</t>
  </si>
  <si>
    <t>2015 v. 2014</t>
  </si>
  <si>
    <t>2014 v. 2013</t>
  </si>
  <si>
    <t>Total</t>
  </si>
  <si>
    <t>Per Month</t>
  </si>
  <si>
    <t>Per day</t>
  </si>
  <si>
    <t>Delta Passenger Cars</t>
  </si>
  <si>
    <t>%</t>
  </si>
  <si>
    <r>
      <rPr>
        <b/>
        <sz val="10"/>
        <color rgb="FF363438"/>
        <rFont val="Times New Roman"/>
        <family val="1"/>
      </rPr>
      <t>SNOW</t>
    </r>
    <r>
      <rPr>
        <b/>
        <sz val="10"/>
        <color rgb="FF282428"/>
        <rFont val="Times New Roman"/>
        <family val="1"/>
      </rPr>
      <t>MO</t>
    </r>
    <r>
      <rPr>
        <b/>
        <sz val="10"/>
        <color rgb="FF464449"/>
        <rFont val="Times New Roman"/>
        <family val="1"/>
      </rPr>
      <t>BI</t>
    </r>
    <r>
      <rPr>
        <b/>
        <sz val="10"/>
        <color rgb="FF282428"/>
        <rFont val="Times New Roman"/>
        <family val="1"/>
      </rPr>
      <t>L</t>
    </r>
    <r>
      <rPr>
        <b/>
        <sz val="10"/>
        <color rgb="FF464449"/>
        <rFont val="Times New Roman"/>
        <family val="1"/>
      </rPr>
      <t>E</t>
    </r>
  </si>
  <si>
    <r>
      <rPr>
        <b/>
        <sz val="10"/>
        <color rgb="FF464449"/>
        <rFont val="Times New Roman"/>
        <family val="1"/>
      </rPr>
      <t>TOTA</t>
    </r>
    <r>
      <rPr>
        <b/>
        <sz val="10"/>
        <color rgb="FF182A48"/>
        <rFont val="Times New Roman"/>
        <family val="1"/>
      </rPr>
      <t xml:space="preserve">L </t>
    </r>
    <r>
      <rPr>
        <b/>
        <sz val="10"/>
        <color rgb="FF282428"/>
        <rFont val="Times New Roman"/>
        <family val="1"/>
      </rPr>
      <t xml:space="preserve">
</t>
    </r>
    <r>
      <rPr>
        <b/>
        <sz val="10"/>
        <color rgb="FF464449"/>
        <rFont val="Times New Roman"/>
        <family val="1"/>
      </rPr>
      <t xml:space="preserve">BY </t>
    </r>
    <r>
      <rPr>
        <b/>
        <sz val="10"/>
        <color rgb="FF464449"/>
        <rFont val="Arial"/>
        <family val="2"/>
      </rPr>
      <t>COU</t>
    </r>
    <r>
      <rPr>
        <b/>
        <sz val="10"/>
        <color rgb="FF282428"/>
        <rFont val="Arial"/>
        <family val="2"/>
      </rPr>
      <t>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</si>
</sst>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name val="Times New Roman"/>
      <family val="1"/>
    </font>
    <font>
      <sz val="9.5"/>
      <color rgb="FF23213B"/>
      <name val="Times New Roman"/>
      <family val="2"/>
    </font>
    <font>
      <sz val="9.5"/>
      <color rgb="FF36384F"/>
      <name val="Times New Roman"/>
      <family val="2"/>
    </font>
    <font>
      <b/>
      <sz val="10"/>
      <name val="Times New Roman"/>
      <family val="1"/>
    </font>
    <font>
      <b/>
      <sz val="10"/>
      <color rgb="FF464449"/>
      <name val="Times New Roman"/>
      <family val="1"/>
    </font>
    <font>
      <b/>
      <sz val="10"/>
      <color rgb="FF36343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464449"/>
      <name val="Arial"/>
      <family val="2"/>
    </font>
    <font>
      <b/>
      <sz val="10"/>
      <color rgb="FF282428"/>
      <name val="Times New Roman"/>
      <family val="1"/>
    </font>
    <font>
      <b/>
      <sz val="10"/>
      <color rgb="FF56332A"/>
      <name val="Times New Roman"/>
      <family val="1"/>
    </font>
    <font>
      <b/>
      <sz val="10"/>
      <color rgb="FF363438"/>
      <name val="Courier New"/>
      <family val="3"/>
    </font>
    <font>
      <b/>
      <sz val="10"/>
      <color rgb="FF5D5B5D"/>
      <name val="Times New Roman"/>
      <family val="1"/>
    </font>
    <font>
      <b/>
      <sz val="10"/>
      <color rgb="FF464449"/>
      <name val="Courier New"/>
      <family val="3"/>
    </font>
    <font>
      <b/>
      <sz val="10"/>
      <color theme="1"/>
      <name val="Calibri"/>
      <family val="1"/>
    </font>
    <font>
      <b/>
      <sz val="10"/>
      <color rgb="FF182A48"/>
      <name val="Times New Roman"/>
      <family val="1"/>
    </font>
    <font>
      <b/>
      <sz val="10"/>
      <color rgb="FF282428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Deschutes County </a:t>
            </a:r>
          </a:p>
          <a:p>
            <a:pPr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Passenger Car</a:t>
            </a:r>
          </a:p>
          <a:p>
            <a:pPr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Registrations</a:t>
            </a:r>
          </a:p>
        </c:rich>
      </c:tx>
      <c:layout>
        <c:manualLayout>
          <c:xMode val="edge"/>
          <c:yMode val="edge"/>
          <c:x val="0.38875639100025794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Sheet1!$B$4</c:f>
              <c:numCache>
                <c:formatCode>#,##0</c:formatCode>
                <c:ptCount val="1"/>
                <c:pt idx="0">
                  <c:v>163026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7-42FA-B814-2E12F1712C3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Sheet1!$B$5</c:f>
              <c:numCache>
                <c:formatCode>#,##0</c:formatCode>
                <c:ptCount val="1"/>
                <c:pt idx="0">
                  <c:v>168419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7-42FA-B814-2E12F1712C3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Sheet1!$B$6</c:f>
              <c:numCache>
                <c:formatCode>#,##0</c:formatCode>
                <c:ptCount val="1"/>
                <c:pt idx="0">
                  <c:v>175689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7-42FA-B814-2E12F1712C3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Sheet1!$B$7</c:f>
              <c:numCache>
                <c:formatCode>#,##0</c:formatCode>
                <c:ptCount val="1"/>
                <c:pt idx="0">
                  <c:v>184375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7-42FA-B814-2E12F1712C3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Sheet1!$B$8</c:f>
              <c:numCache>
                <c:formatCode>#,##0</c:formatCode>
                <c:ptCount val="1"/>
                <c:pt idx="0">
                  <c:v>193105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7-42FA-B814-2E12F1712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629222608"/>
        <c:axId val="629220688"/>
        <c:axId val="0"/>
      </c:bar3DChart>
      <c:catAx>
        <c:axId val="629222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220688"/>
        <c:crosses val="autoZero"/>
        <c:auto val="1"/>
        <c:lblAlgn val="ctr"/>
        <c:lblOffset val="100"/>
        <c:noMultiLvlLbl val="0"/>
      </c:catAx>
      <c:valAx>
        <c:axId val="6292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22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12</xdr:row>
      <xdr:rowOff>11430</xdr:rowOff>
    </xdr:from>
    <xdr:to>
      <xdr:col>14</xdr:col>
      <xdr:colOff>419100</xdr:colOff>
      <xdr:row>25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F8704-6405-46C1-B8AC-3845B79C9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D1574-562E-43C9-9D08-25094847DF8E}">
  <dimension ref="A1:S17"/>
  <sheetViews>
    <sheetView tabSelected="1" workbookViewId="0">
      <selection activeCell="A12" sqref="A12"/>
    </sheetView>
  </sheetViews>
  <sheetFormatPr defaultRowHeight="14.4" x14ac:dyDescent="0.3"/>
  <cols>
    <col min="1" max="1" width="14.77734375" customWidth="1"/>
    <col min="2" max="2" width="12.109375" style="2" customWidth="1"/>
    <col min="3" max="3" width="6.6640625" style="2" customWidth="1"/>
    <col min="4" max="4" width="9" style="2" bestFit="1" customWidth="1"/>
    <col min="5" max="5" width="11.109375" style="2" bestFit="1" customWidth="1"/>
    <col min="6" max="7" width="9" style="2" bestFit="1" customWidth="1"/>
    <col min="8" max="8" width="9.77734375" style="2" customWidth="1"/>
    <col min="9" max="9" width="10" style="2" customWidth="1"/>
    <col min="10" max="10" width="9.33203125" style="2" customWidth="1"/>
    <col min="11" max="11" width="9.21875" style="2" customWidth="1"/>
    <col min="12" max="12" width="9" style="2" bestFit="1" customWidth="1"/>
    <col min="13" max="13" width="10" style="2" bestFit="1" customWidth="1"/>
    <col min="14" max="14" width="9" style="2" bestFit="1" customWidth="1"/>
    <col min="15" max="15" width="10.5546875" style="2" customWidth="1"/>
    <col min="16" max="16" width="9" style="2" bestFit="1" customWidth="1"/>
    <col min="17" max="17" width="13.21875" style="2" customWidth="1"/>
    <col min="18" max="18" width="15.44140625" style="2" customWidth="1"/>
    <col min="19" max="19" width="20.21875" style="2" customWidth="1"/>
  </cols>
  <sheetData>
    <row r="1" spans="1:19" ht="15" thickBot="1" x14ac:dyDescent="0.35">
      <c r="B1" s="1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54.6" thickBot="1" x14ac:dyDescent="0.35">
      <c r="B3" s="4" t="s">
        <v>1</v>
      </c>
      <c r="C3" s="16" t="s">
        <v>16</v>
      </c>
      <c r="D3" s="4" t="s">
        <v>2</v>
      </c>
      <c r="E3" s="5" t="s">
        <v>3</v>
      </c>
      <c r="F3" s="6" t="s">
        <v>15</v>
      </c>
      <c r="G3" s="6" t="s">
        <v>4</v>
      </c>
      <c r="H3" s="6" t="s">
        <v>5</v>
      </c>
      <c r="I3" s="5" t="s">
        <v>6</v>
      </c>
      <c r="J3" s="4" t="s">
        <v>7</v>
      </c>
      <c r="K3" s="7" t="s">
        <v>8</v>
      </c>
      <c r="L3" s="8" t="s">
        <v>9</v>
      </c>
      <c r="M3" s="9" t="s">
        <v>10</v>
      </c>
      <c r="N3" s="8" t="s">
        <v>11</v>
      </c>
      <c r="O3" s="8" t="s">
        <v>12</v>
      </c>
      <c r="P3" s="8" t="s">
        <v>13</v>
      </c>
      <c r="Q3" s="10" t="s">
        <v>28</v>
      </c>
      <c r="R3" s="5" t="s">
        <v>27</v>
      </c>
      <c r="S3" s="11" t="s">
        <v>14</v>
      </c>
    </row>
    <row r="4" spans="1:19" ht="15" thickBot="1" x14ac:dyDescent="0.35">
      <c r="A4" s="12">
        <v>2013</v>
      </c>
      <c r="B4" s="23">
        <v>163026</v>
      </c>
      <c r="C4" s="23">
        <v>151</v>
      </c>
      <c r="D4" s="23">
        <v>1385</v>
      </c>
      <c r="E4" s="23">
        <v>244</v>
      </c>
      <c r="F4" s="23">
        <v>5775</v>
      </c>
      <c r="G4" s="23">
        <v>10506</v>
      </c>
      <c r="H4" s="23">
        <v>8282</v>
      </c>
      <c r="I4" s="23">
        <v>7653</v>
      </c>
      <c r="J4" s="23">
        <v>1459</v>
      </c>
      <c r="K4" s="23">
        <v>4122</v>
      </c>
      <c r="L4" s="23">
        <v>2302</v>
      </c>
      <c r="M4" s="23">
        <v>204905</v>
      </c>
      <c r="N4" s="23">
        <v>744</v>
      </c>
      <c r="O4" s="23">
        <v>432</v>
      </c>
      <c r="P4" s="23">
        <v>1176</v>
      </c>
      <c r="Q4" s="23">
        <v>206081</v>
      </c>
      <c r="R4" s="23">
        <v>2722</v>
      </c>
      <c r="S4" s="23">
        <v>208803</v>
      </c>
    </row>
    <row r="5" spans="1:19" ht="15" thickBot="1" x14ac:dyDescent="0.35">
      <c r="A5" s="12">
        <v>2014</v>
      </c>
      <c r="B5" s="24">
        <v>168419</v>
      </c>
      <c r="C5" s="24">
        <v>161</v>
      </c>
      <c r="D5" s="14">
        <v>1428</v>
      </c>
      <c r="E5" s="14">
        <v>250</v>
      </c>
      <c r="F5" s="14">
        <v>6090</v>
      </c>
      <c r="G5" s="14">
        <v>10535</v>
      </c>
      <c r="H5" s="14">
        <v>8468</v>
      </c>
      <c r="I5" s="14">
        <v>8205</v>
      </c>
      <c r="J5" s="14">
        <v>1470</v>
      </c>
      <c r="K5" s="15">
        <v>4199</v>
      </c>
      <c r="L5" s="14">
        <v>2360</v>
      </c>
      <c r="M5" s="14">
        <v>211585</v>
      </c>
      <c r="N5" s="14">
        <v>768</v>
      </c>
      <c r="O5" s="15">
        <v>466</v>
      </c>
      <c r="P5" s="14">
        <v>1234</v>
      </c>
      <c r="Q5" s="14">
        <v>212819</v>
      </c>
      <c r="R5" s="14">
        <v>2648</v>
      </c>
      <c r="S5" s="14">
        <v>215467</v>
      </c>
    </row>
    <row r="6" spans="1:19" ht="15" thickBot="1" x14ac:dyDescent="0.35">
      <c r="A6" s="12">
        <v>2015</v>
      </c>
      <c r="B6" s="24">
        <v>175689</v>
      </c>
      <c r="C6" s="24">
        <v>158</v>
      </c>
      <c r="D6" s="14">
        <v>1462</v>
      </c>
      <c r="E6" s="14">
        <v>257</v>
      </c>
      <c r="F6" s="14">
        <v>6403</v>
      </c>
      <c r="G6" s="14">
        <v>10785</v>
      </c>
      <c r="H6" s="14">
        <v>8909</v>
      </c>
      <c r="I6" s="14">
        <v>8953</v>
      </c>
      <c r="J6" s="14">
        <v>1450</v>
      </c>
      <c r="K6" s="15">
        <v>4343</v>
      </c>
      <c r="L6" s="14">
        <v>2378</v>
      </c>
      <c r="M6" s="14">
        <v>220787</v>
      </c>
      <c r="N6" s="14">
        <v>783</v>
      </c>
      <c r="O6" s="15">
        <v>496</v>
      </c>
      <c r="P6" s="14">
        <v>1279</v>
      </c>
      <c r="Q6" s="14">
        <v>222066</v>
      </c>
      <c r="R6" s="14">
        <v>2521</v>
      </c>
      <c r="S6" s="14">
        <v>224587</v>
      </c>
    </row>
    <row r="7" spans="1:19" ht="15" thickBot="1" x14ac:dyDescent="0.35">
      <c r="A7" s="12">
        <v>2016</v>
      </c>
      <c r="B7" s="23">
        <v>184375</v>
      </c>
      <c r="C7" s="23">
        <v>158</v>
      </c>
      <c r="D7" s="23">
        <v>1535</v>
      </c>
      <c r="E7" s="23">
        <v>263</v>
      </c>
      <c r="F7" s="23">
        <v>6802</v>
      </c>
      <c r="G7" s="23">
        <v>11127</v>
      </c>
      <c r="H7" s="23">
        <v>9251</v>
      </c>
      <c r="I7" s="23">
        <v>9892</v>
      </c>
      <c r="J7" s="23">
        <v>1431</v>
      </c>
      <c r="K7" s="23">
        <v>4677</v>
      </c>
      <c r="L7" s="23">
        <v>2581</v>
      </c>
      <c r="M7" s="23">
        <v>232092</v>
      </c>
      <c r="N7" s="23">
        <v>648</v>
      </c>
      <c r="O7" s="23">
        <v>511</v>
      </c>
      <c r="P7" s="23">
        <v>1159</v>
      </c>
      <c r="Q7" s="23">
        <v>233251</v>
      </c>
      <c r="R7" s="23">
        <v>2869</v>
      </c>
      <c r="S7" s="23">
        <v>236120</v>
      </c>
    </row>
    <row r="8" spans="1:19" ht="15" thickBot="1" x14ac:dyDescent="0.35">
      <c r="A8" s="12">
        <v>2017</v>
      </c>
      <c r="B8" s="23">
        <v>193105</v>
      </c>
      <c r="C8" s="23">
        <v>163</v>
      </c>
      <c r="D8" s="23">
        <v>1612</v>
      </c>
      <c r="E8" s="23">
        <v>244</v>
      </c>
      <c r="F8" s="23">
        <v>7218</v>
      </c>
      <c r="G8" s="23">
        <v>11534</v>
      </c>
      <c r="H8" s="23">
        <v>9656</v>
      </c>
      <c r="I8" s="23">
        <v>10565</v>
      </c>
      <c r="J8" s="23">
        <v>1402</v>
      </c>
      <c r="K8" s="23">
        <v>4789</v>
      </c>
      <c r="L8" s="23">
        <v>2689</v>
      </c>
      <c r="M8" s="23">
        <v>242997</v>
      </c>
      <c r="N8" s="23">
        <v>740</v>
      </c>
      <c r="O8" s="23">
        <v>545</v>
      </c>
      <c r="P8" s="23">
        <v>1285</v>
      </c>
      <c r="Q8" s="23">
        <v>244282</v>
      </c>
      <c r="R8" s="23">
        <v>2964</v>
      </c>
      <c r="S8" s="23">
        <v>247246</v>
      </c>
    </row>
    <row r="9" spans="1:19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ht="28.8" x14ac:dyDescent="0.3">
      <c r="A10" s="17" t="s">
        <v>17</v>
      </c>
      <c r="B10" s="25">
        <f>B8-B4</f>
        <v>30079</v>
      </c>
      <c r="C10" s="25">
        <f t="shared" ref="C10:S10" si="0">C8-C4</f>
        <v>12</v>
      </c>
      <c r="D10" s="25">
        <f t="shared" si="0"/>
        <v>227</v>
      </c>
      <c r="E10" s="25">
        <f t="shared" si="0"/>
        <v>0</v>
      </c>
      <c r="F10" s="25">
        <f t="shared" si="0"/>
        <v>1443</v>
      </c>
      <c r="G10" s="25">
        <f t="shared" si="0"/>
        <v>1028</v>
      </c>
      <c r="H10" s="25">
        <f t="shared" si="0"/>
        <v>1374</v>
      </c>
      <c r="I10" s="25">
        <f t="shared" si="0"/>
        <v>2912</v>
      </c>
      <c r="J10" s="25">
        <f t="shared" si="0"/>
        <v>-57</v>
      </c>
      <c r="K10" s="25">
        <f t="shared" si="0"/>
        <v>667</v>
      </c>
      <c r="L10" s="25">
        <f t="shared" si="0"/>
        <v>387</v>
      </c>
      <c r="M10" s="25">
        <f t="shared" si="0"/>
        <v>38092</v>
      </c>
      <c r="N10" s="25">
        <f t="shared" si="0"/>
        <v>-4</v>
      </c>
      <c r="O10" s="25">
        <f t="shared" si="0"/>
        <v>113</v>
      </c>
      <c r="P10" s="25">
        <f t="shared" si="0"/>
        <v>109</v>
      </c>
      <c r="Q10" s="25">
        <f t="shared" si="0"/>
        <v>38201</v>
      </c>
      <c r="R10" s="25">
        <f t="shared" si="0"/>
        <v>242</v>
      </c>
      <c r="S10" s="25">
        <f t="shared" si="0"/>
        <v>38443</v>
      </c>
    </row>
    <row r="11" spans="1:19" x14ac:dyDescent="0.3">
      <c r="B11" s="18">
        <f>B8/B4-1</f>
        <v>0.18450431219560071</v>
      </c>
      <c r="C11" s="18">
        <f>C8/C4-1</f>
        <v>7.9470198675496651E-2</v>
      </c>
      <c r="D11" s="18">
        <f>D8/D4-1</f>
        <v>0.16389891696750913</v>
      </c>
      <c r="E11" s="18">
        <f>E8/E4-1</f>
        <v>0</v>
      </c>
      <c r="F11" s="18">
        <f>F8/F4-1</f>
        <v>0.2498701298701298</v>
      </c>
      <c r="G11" s="18">
        <f>G8/G4-1</f>
        <v>9.7848848277174882E-2</v>
      </c>
      <c r="H11" s="18">
        <f>H8/H4-1</f>
        <v>0.16590195604926339</v>
      </c>
      <c r="I11" s="18">
        <f>I8/I4-1</f>
        <v>0.3805043773683523</v>
      </c>
      <c r="J11" s="18">
        <f>J8/J4-1</f>
        <v>-3.9067854694996518E-2</v>
      </c>
      <c r="K11" s="18">
        <f>K8/K4-1</f>
        <v>0.16181465308102871</v>
      </c>
      <c r="L11" s="18">
        <f>L8/L4-1</f>
        <v>0.1681146828844482</v>
      </c>
      <c r="M11" s="18">
        <f>M8/M4-1</f>
        <v>0.18590078328981718</v>
      </c>
      <c r="N11" s="18">
        <f>N8/N4-1</f>
        <v>-5.3763440860215006E-3</v>
      </c>
      <c r="O11" s="18">
        <f>O8/O4-1</f>
        <v>0.26157407407407418</v>
      </c>
      <c r="P11" s="18">
        <f>P8/P4-1</f>
        <v>9.2687074829931992E-2</v>
      </c>
      <c r="Q11" s="18">
        <f>Q8/Q4-1</f>
        <v>0.18536885981725626</v>
      </c>
      <c r="R11" s="18">
        <f>R8/R4-1</f>
        <v>8.890521675238805E-2</v>
      </c>
      <c r="S11" s="18">
        <f>S8/S4-1</f>
        <v>0.18411133939646462</v>
      </c>
    </row>
    <row r="13" spans="1:19" s="17" customFormat="1" ht="43.2" x14ac:dyDescent="0.3">
      <c r="A13" s="20" t="s">
        <v>25</v>
      </c>
      <c r="B13" s="21" t="s">
        <v>22</v>
      </c>
      <c r="C13" s="21" t="s">
        <v>23</v>
      </c>
      <c r="D13" s="21" t="s">
        <v>24</v>
      </c>
      <c r="E13" s="19" t="s">
        <v>26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3">
      <c r="A14" t="s">
        <v>18</v>
      </c>
      <c r="B14" s="3">
        <f>B8-B7</f>
        <v>8730</v>
      </c>
      <c r="C14" s="3">
        <f>B14/12</f>
        <v>727.5</v>
      </c>
      <c r="D14" s="3">
        <f>B14/364</f>
        <v>23.983516483516482</v>
      </c>
      <c r="E14" s="18">
        <f>B8/B7-1</f>
        <v>4.7349152542372819E-2</v>
      </c>
    </row>
    <row r="15" spans="1:19" x14ac:dyDescent="0.3">
      <c r="A15" t="s">
        <v>19</v>
      </c>
      <c r="B15" s="3">
        <f>B7-B6</f>
        <v>8686</v>
      </c>
      <c r="C15" s="3">
        <f t="shared" ref="C15:C17" si="1">B15/12</f>
        <v>723.83333333333337</v>
      </c>
      <c r="D15" s="3">
        <f t="shared" ref="D15:D17" si="2">B15/364</f>
        <v>23.862637362637361</v>
      </c>
      <c r="E15" s="18">
        <f>B7/B6-1</f>
        <v>4.9439634809236743E-2</v>
      </c>
    </row>
    <row r="16" spans="1:19" x14ac:dyDescent="0.3">
      <c r="A16" t="s">
        <v>20</v>
      </c>
      <c r="B16" s="3">
        <f>B6-B5</f>
        <v>7270</v>
      </c>
      <c r="C16" s="3">
        <f t="shared" si="1"/>
        <v>605.83333333333337</v>
      </c>
      <c r="D16" s="3">
        <f t="shared" si="2"/>
        <v>19.972527472527471</v>
      </c>
      <c r="E16" s="18">
        <f>B6/B5-1</f>
        <v>4.3166151087466353E-2</v>
      </c>
    </row>
    <row r="17" spans="1:5" x14ac:dyDescent="0.3">
      <c r="A17" t="s">
        <v>21</v>
      </c>
      <c r="B17" s="3">
        <f>B5-B4</f>
        <v>5393</v>
      </c>
      <c r="C17" s="3">
        <f t="shared" si="1"/>
        <v>449.41666666666669</v>
      </c>
      <c r="D17" s="3">
        <f t="shared" si="2"/>
        <v>14.815934065934066</v>
      </c>
      <c r="E17" s="18">
        <f>B5/B4-1</f>
        <v>3.3080612908370499E-2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T</dc:creator>
  <cp:lastModifiedBy>Gavin T</cp:lastModifiedBy>
  <dcterms:created xsi:type="dcterms:W3CDTF">2018-07-28T21:33:26Z</dcterms:created>
  <dcterms:modified xsi:type="dcterms:W3CDTF">2018-07-29T05:52:19Z</dcterms:modified>
</cp:coreProperties>
</file>